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<sst xmlns="http://schemas.openxmlformats.org/spreadsheetml/2006/main" count="113" uniqueCount="113">
  <si>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</si>
  <si>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</si>
  <si>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</si>
  <si>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</si>
  <si>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</si>
  <si>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</si>
  <si>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</si>
  <si>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</si>
  <si>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</si>
  <si>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</si>
  <si>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</si>
  <si>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</si>
  <si>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Сумма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</si>
  <si>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</si>
  <si>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</si>
  <si>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</si>
  <si>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</si>
  <si>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</si>
  <si>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</si>
  <si>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</si>
  <si>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</si>
  <si>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</si>
  <si>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</si>
  <si>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</si>
  <si>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</si>
  <si>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</si>
  <si>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</si>
  <si>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</si>
  <si>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</si>
  <si>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</si>
  <si>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</si>
  <si>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</si>
  <si>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</si>
  <si>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</si>
  <si>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</si>
  <si>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</si>
  <si>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</si>
  <si>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</si>
  <si>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</si>
  <si>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</si>
  <si>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</si>
  <si>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</si>
  <si>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</si>
  <si>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</si>
  <si>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</si>
  <si>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</si>
  <si>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</si>
  <si>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</si>
  <si>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</si>
  <si>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</si>
  <si>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</si>
  <si>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</si>
  <si>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</si>
  <si>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</si>
  <si>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</si>
  <si>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</si>
  <si>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</si>
  <si>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</si>
  <si>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</si>
  <si>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</si>
  <si>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</si>
  <si>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</si>
  <si>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</si>
  <si>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</si>
  <si>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</si>
  <si>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</si>
  <si>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</si>
  <si>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</si>
  <si>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</si>
  <si>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</si>
  <si>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</si>
  <si>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r>
      <t xml:space="preserve">                   </t>
    </r>
    <r>
      <rPr>
        <sz val="10"/>
        <color indexed="8"/>
        <rFont val="Times New Roman"/>
        <family val="1"/>
      </rPr>
      <t>Приложение № 1</t>
    </r>
  </si>
  <si>
    <t xml:space="preserve">                   к Решению Совета народных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</si>
  <si>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</si>
  <si>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</si>
  <si>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</si>
  <si>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</si>
  <si>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</si>
  <si>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</si>
  <si>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</si>
  <si>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</si>
  <si>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Прочие жоходы от компенсации затрат государства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</si>
  <si>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2019 год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</si>
  <si>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</si>
  <si>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</si>
  <si>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</si>
  <si>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</si>
  <si>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бюджетам на поддержку отрасли культуры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</si>
  <si>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</si>
  <si>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устойчивого развития сельских территорий</t>
  </si>
  <si>
    <t>000 2 02 15001 05 0000 150</t>
  </si>
  <si>
    <t>000 2 02 20051 05 0000 150</t>
  </si>
  <si>
    <t>000 2 02 25097 05 0000 150</t>
  </si>
  <si>
    <t>000 2 02 25232 05 0000 150</t>
  </si>
  <si>
    <t>000 2 02 25497 05 0000 150</t>
  </si>
  <si>
    <t>000 2 02 29999 05 0000 150</t>
  </si>
  <si>
    <t>000 2 02 30000 00 0000 150</t>
  </si>
  <si>
    <t xml:space="preserve">000 2 02 30024 05 0000 150 </t>
  </si>
  <si>
    <t>000 2 02 30024 05 0000 150</t>
  </si>
  <si>
    <t>000 2 02 30027 05 0000 150</t>
  </si>
  <si>
    <t>000 2 02 30029 05 0000 150</t>
  </si>
  <si>
    <t>000 2 02 35082 05 0000 150</t>
  </si>
  <si>
    <t>000 2 02 35118 05 0000 150</t>
  </si>
  <si>
    <t>000 2 02 49999 05 0000 150</t>
  </si>
  <si>
    <t>000 2 02 25519 05 0000 150</t>
  </si>
  <si>
    <t>000 2 02 25555 05 0000 150</t>
  </si>
  <si>
    <t>000 2 02 25567 05 0000 150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</si>
  <si>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</si>
  <si>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</si>
  <si>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>000 1 08 07150 01 0000 110</t>
  </si>
  <si>
    <t>Государственная пошлина за выдачу разрешения на установку рекламной конструкции</t>
  </si>
  <si>
    <t xml:space="preserve">                   депутатов Теучежского района №134 от 18.12.2019г.</t>
  </si>
  <si>
    <t>Управделами Совета народных депутатов                                                                Г.Д.Панеш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</si>
</sst>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/>
    </xf>
    <xf numFmtId="172" fontId="4" fillId="0" borderId="0" xfId="58" applyNumberFormat="1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73" fontId="7" fillId="0" borderId="10" xfId="58" applyNumberFormat="1" applyFont="1" applyBorder="1" applyAlignment="1">
      <alignment horizontal="center" vertical="center"/>
    </xf>
    <xf numFmtId="173" fontId="3" fillId="0" borderId="10" xfId="58" applyNumberFormat="1" applyFont="1" applyBorder="1" applyAlignment="1">
      <alignment horizontal="center" vertical="center"/>
    </xf>
    <xf numFmtId="173" fontId="4" fillId="0" borderId="10" xfId="58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63">
      <selection activeCell="A67" sqref="A67:C67"/>
    </sheetView>
  </sheetViews>
  <sheetFormatPr defaultColWidth="9.140625" defaultRowHeight="15"/>
  <cols>
    <col min="1" max="1" width="28.57421875" style="21" customWidth="1"/>
    <col min="2" max="2" width="56.140625" style="22" customWidth="1"/>
    <col min="3" max="3" width="13.421875" style="23" customWidth="1"/>
  </cols>
  <sheetData>
    <row r="1" spans="1:4" ht="4.5" customHeight="1">
      <c r="A1" s="45"/>
      <c r="B1" s="45"/>
      <c r="C1" s="45"/>
      <c r="D1" s="39"/>
    </row>
    <row r="2" spans="1:4" ht="15" hidden="1">
      <c r="A2" s="45"/>
      <c r="B2" s="45"/>
      <c r="C2" s="45"/>
      <c r="D2" s="39"/>
    </row>
    <row r="3" spans="1:4" ht="15">
      <c r="A3" s="45" t="s">
        <v>71</v>
      </c>
      <c r="B3" s="45"/>
      <c r="C3" s="45"/>
      <c r="D3" s="39"/>
    </row>
    <row r="4" spans="1:4" ht="14.25">
      <c r="A4" s="34" t="s">
        <v>72</v>
      </c>
      <c r="B4" s="34"/>
      <c r="C4" s="34"/>
      <c r="D4" s="39"/>
    </row>
    <row r="5" spans="1:4" ht="14.25">
      <c r="A5" s="34" t="s">
        <v>111</v>
      </c>
      <c r="B5" s="34"/>
      <c r="C5" s="34"/>
      <c r="D5" s="39"/>
    </row>
    <row r="6" spans="1:4" ht="6.75" customHeight="1">
      <c r="A6" s="34"/>
      <c r="B6" s="34"/>
      <c r="C6" s="34"/>
      <c r="D6" s="39"/>
    </row>
    <row r="7" spans="1:4" ht="14.25" hidden="1">
      <c r="A7" s="14"/>
      <c r="B7" s="14"/>
      <c r="C7" s="14"/>
      <c r="D7" s="1"/>
    </row>
    <row r="8" spans="1:4" ht="14.25" hidden="1">
      <c r="A8" s="14"/>
      <c r="B8" s="14"/>
      <c r="C8" s="14"/>
      <c r="D8" s="1"/>
    </row>
    <row r="9" spans="1:4" ht="32.25" customHeight="1">
      <c r="A9" s="42" t="s">
        <v>82</v>
      </c>
      <c r="B9" s="43"/>
      <c r="C9" s="43"/>
      <c r="D9" s="1"/>
    </row>
    <row r="10" spans="1:4" ht="15">
      <c r="A10" s="6" t="s">
        <v>73</v>
      </c>
      <c r="B10" s="6"/>
      <c r="C10" s="7" t="s">
        <v>74</v>
      </c>
      <c r="D10" s="1"/>
    </row>
    <row r="11" spans="1:3" ht="14.25">
      <c r="A11" s="44" t="s">
        <v>10</v>
      </c>
      <c r="B11" s="40" t="s">
        <v>11</v>
      </c>
      <c r="C11" s="40" t="s">
        <v>12</v>
      </c>
    </row>
    <row r="12" spans="1:3" ht="14.25">
      <c r="A12" s="44"/>
      <c r="B12" s="41"/>
      <c r="C12" s="41"/>
    </row>
    <row r="13" spans="1:3" ht="14.25">
      <c r="A13" s="18" t="s">
        <v>13</v>
      </c>
      <c r="B13" s="2" t="s">
        <v>14</v>
      </c>
      <c r="C13" s="13">
        <f>C14+C16+C24+C26+C29+C33+C35+C38+C43</f>
        <v>149026.63</v>
      </c>
    </row>
    <row r="14" spans="1:3" ht="14.25">
      <c r="A14" s="18" t="s">
        <v>15</v>
      </c>
      <c r="B14" s="3" t="s">
        <v>16</v>
      </c>
      <c r="C14" s="13">
        <f>C15</f>
        <v>38931.6</v>
      </c>
    </row>
    <row r="15" spans="1:3" ht="14.25">
      <c r="A15" s="15" t="s">
        <v>17</v>
      </c>
      <c r="B15" s="4" t="s">
        <v>18</v>
      </c>
      <c r="C15" s="17">
        <v>38931.6</v>
      </c>
    </row>
    <row r="16" spans="1:3" ht="14.25">
      <c r="A16" s="18" t="s">
        <v>19</v>
      </c>
      <c r="B16" s="3" t="s">
        <v>20</v>
      </c>
      <c r="C16" s="13">
        <f>C17+C21+C22+C23</f>
        <v>23297</v>
      </c>
    </row>
    <row r="17" spans="1:3" ht="27">
      <c r="A17" s="18" t="s">
        <v>21</v>
      </c>
      <c r="B17" s="5" t="s">
        <v>22</v>
      </c>
      <c r="C17" s="13">
        <f>C18+C20</f>
        <v>19325</v>
      </c>
    </row>
    <row r="18" spans="1:3" ht="14.25">
      <c r="A18" s="36" t="s">
        <v>23</v>
      </c>
      <c r="B18" s="37" t="s">
        <v>24</v>
      </c>
      <c r="C18" s="38">
        <v>17100</v>
      </c>
    </row>
    <row r="19" spans="1:3" ht="14.25">
      <c r="A19" s="36"/>
      <c r="B19" s="37"/>
      <c r="C19" s="38"/>
    </row>
    <row r="20" spans="1:3" ht="67.5" customHeight="1">
      <c r="A20" s="15" t="s">
        <v>25</v>
      </c>
      <c r="B20" s="16" t="s">
        <v>26</v>
      </c>
      <c r="C20" s="17">
        <v>2225</v>
      </c>
    </row>
    <row r="21" spans="1:3" ht="27">
      <c r="A21" s="15" t="s">
        <v>27</v>
      </c>
      <c r="B21" s="16" t="s">
        <v>28</v>
      </c>
      <c r="C21" s="17">
        <v>3152</v>
      </c>
    </row>
    <row r="22" spans="1:3" ht="14.25">
      <c r="A22" s="15" t="s">
        <v>29</v>
      </c>
      <c r="B22" s="4" t="s">
        <v>30</v>
      </c>
      <c r="C22" s="17">
        <v>630</v>
      </c>
    </row>
    <row r="23" spans="1:3" ht="27">
      <c r="A23" s="15" t="s">
        <v>79</v>
      </c>
      <c r="B23" s="4" t="s">
        <v>78</v>
      </c>
      <c r="C23" s="17">
        <v>190</v>
      </c>
    </row>
    <row r="24" spans="1:3" ht="14.25">
      <c r="A24" s="18" t="s">
        <v>31</v>
      </c>
      <c r="B24" s="3" t="s">
        <v>32</v>
      </c>
      <c r="C24" s="13">
        <f>C25</f>
        <v>41200</v>
      </c>
    </row>
    <row r="25" spans="1:3" ht="14.25">
      <c r="A25" s="15" t="s">
        <v>33</v>
      </c>
      <c r="B25" s="4" t="s">
        <v>34</v>
      </c>
      <c r="C25" s="17">
        <v>41200</v>
      </c>
    </row>
    <row r="26" spans="1:3" ht="14.25">
      <c r="A26" s="18" t="s">
        <v>35</v>
      </c>
      <c r="B26" s="3" t="s">
        <v>36</v>
      </c>
      <c r="C26" s="13">
        <f>C27+C28</f>
        <v>1545</v>
      </c>
    </row>
    <row r="27" spans="1:3" ht="27">
      <c r="A27" s="15" t="s">
        <v>37</v>
      </c>
      <c r="B27" s="16" t="s">
        <v>38</v>
      </c>
      <c r="C27" s="17">
        <v>1300</v>
      </c>
    </row>
    <row r="28" spans="1:3" ht="27">
      <c r="A28" s="33" t="s">
        <v>109</v>
      </c>
      <c r="B28" s="16" t="s">
        <v>110</v>
      </c>
      <c r="C28" s="17">
        <v>245</v>
      </c>
    </row>
    <row r="29" spans="1:3" ht="27">
      <c r="A29" s="18" t="s">
        <v>39</v>
      </c>
      <c r="B29" s="3" t="s">
        <v>40</v>
      </c>
      <c r="C29" s="13">
        <f>C30+C31+C32</f>
        <v>38557.03</v>
      </c>
    </row>
    <row r="30" spans="1:3" ht="54.75">
      <c r="A30" s="15" t="s">
        <v>41</v>
      </c>
      <c r="B30" s="16" t="s">
        <v>42</v>
      </c>
      <c r="C30" s="17">
        <v>38000</v>
      </c>
    </row>
    <row r="31" spans="1:3" ht="69">
      <c r="A31" s="15" t="s">
        <v>43</v>
      </c>
      <c r="B31" s="16" t="s">
        <v>44</v>
      </c>
      <c r="C31" s="17">
        <v>552.5</v>
      </c>
    </row>
    <row r="32" spans="1:3" ht="54.75">
      <c r="A32" s="15" t="s">
        <v>45</v>
      </c>
      <c r="B32" s="16" t="s">
        <v>46</v>
      </c>
      <c r="C32" s="17">
        <v>4.53</v>
      </c>
    </row>
    <row r="33" spans="1:3" ht="14.25">
      <c r="A33" s="18" t="s">
        <v>47</v>
      </c>
      <c r="B33" s="3" t="s">
        <v>48</v>
      </c>
      <c r="C33" s="13">
        <f>C34</f>
        <v>325</v>
      </c>
    </row>
    <row r="34" spans="1:3" ht="14.25">
      <c r="A34" s="15" t="s">
        <v>49</v>
      </c>
      <c r="B34" s="16" t="s">
        <v>50</v>
      </c>
      <c r="C34" s="17">
        <v>325</v>
      </c>
    </row>
    <row r="35" spans="1:3" ht="27">
      <c r="A35" s="18" t="s">
        <v>51</v>
      </c>
      <c r="B35" s="5" t="s">
        <v>52</v>
      </c>
      <c r="C35" s="13">
        <f>C36+C37</f>
        <v>25</v>
      </c>
    </row>
    <row r="36" spans="1:3" ht="14.25" customHeight="1">
      <c r="A36" s="15" t="s">
        <v>53</v>
      </c>
      <c r="B36" s="16" t="s">
        <v>54</v>
      </c>
      <c r="C36" s="17">
        <v>25</v>
      </c>
    </row>
    <row r="37" spans="1:3" ht="14.25" hidden="1">
      <c r="A37" s="15" t="s">
        <v>80</v>
      </c>
      <c r="B37" s="12" t="s">
        <v>81</v>
      </c>
      <c r="C37" s="17">
        <v>0</v>
      </c>
    </row>
    <row r="38" spans="1:3" ht="27">
      <c r="A38" s="18" t="s">
        <v>55</v>
      </c>
      <c r="B38" s="5" t="s">
        <v>56</v>
      </c>
      <c r="C38" s="13">
        <f>C39+C41</f>
        <v>1946</v>
      </c>
    </row>
    <row r="39" spans="1:3" ht="0.75" customHeight="1">
      <c r="A39" s="15" t="s">
        <v>57</v>
      </c>
      <c r="B39" s="16" t="s">
        <v>58</v>
      </c>
      <c r="C39" s="17">
        <v>0</v>
      </c>
    </row>
    <row r="40" spans="1:3" ht="82.5" hidden="1">
      <c r="A40" s="15" t="s">
        <v>59</v>
      </c>
      <c r="B40" s="16" t="s">
        <v>60</v>
      </c>
      <c r="C40" s="17">
        <v>0</v>
      </c>
    </row>
    <row r="41" spans="1:3" ht="27">
      <c r="A41" s="15" t="s">
        <v>61</v>
      </c>
      <c r="B41" s="16" t="s">
        <v>62</v>
      </c>
      <c r="C41" s="17">
        <f>C42</f>
        <v>1946</v>
      </c>
    </row>
    <row r="42" spans="1:3" ht="27">
      <c r="A42" s="15" t="s">
        <v>63</v>
      </c>
      <c r="B42" s="16" t="s">
        <v>64</v>
      </c>
      <c r="C42" s="17">
        <v>1946</v>
      </c>
    </row>
    <row r="43" spans="1:3" ht="14.25">
      <c r="A43" s="18" t="s">
        <v>65</v>
      </c>
      <c r="B43" s="3" t="s">
        <v>66</v>
      </c>
      <c r="C43" s="13">
        <f>C44+C45</f>
        <v>3200</v>
      </c>
    </row>
    <row r="44" spans="1:3" ht="41.25">
      <c r="A44" s="15" t="s">
        <v>67</v>
      </c>
      <c r="B44" s="4" t="s">
        <v>68</v>
      </c>
      <c r="C44" s="17">
        <v>2100</v>
      </c>
    </row>
    <row r="45" spans="1:3" ht="42" thickBot="1">
      <c r="A45" s="15" t="s">
        <v>69</v>
      </c>
      <c r="B45" s="4" t="s">
        <v>70</v>
      </c>
      <c r="C45" s="17">
        <v>1100</v>
      </c>
    </row>
    <row r="46" spans="1:3" s="11" customFormat="1" ht="15.75" thickBot="1">
      <c r="A46" s="9" t="s">
        <v>76</v>
      </c>
      <c r="B46" s="10" t="s">
        <v>75</v>
      </c>
      <c r="C46" s="30">
        <f>C47+C48+C57+C64</f>
        <v>557588.5</v>
      </c>
    </row>
    <row r="47" spans="1:3" s="25" customFormat="1" ht="27.75">
      <c r="A47" s="26" t="s">
        <v>90</v>
      </c>
      <c r="B47" s="24" t="s">
        <v>0</v>
      </c>
      <c r="C47" s="31">
        <v>148483</v>
      </c>
    </row>
    <row r="48" spans="1:3" s="25" customFormat="1" ht="27.75">
      <c r="A48" s="26" t="s">
        <v>91</v>
      </c>
      <c r="B48" s="24" t="s">
        <v>84</v>
      </c>
      <c r="C48" s="31">
        <f>C50+C52+C56+C51+C53+C54+C55+C49</f>
        <v>259690.4</v>
      </c>
    </row>
    <row r="49" spans="1:3" s="25" customFormat="1" ht="27.75">
      <c r="A49" s="27" t="s">
        <v>108</v>
      </c>
      <c r="B49" s="19" t="s">
        <v>107</v>
      </c>
      <c r="C49" s="32">
        <v>5741.7</v>
      </c>
    </row>
    <row r="50" spans="1:3" ht="55.5">
      <c r="A50" s="27" t="s">
        <v>92</v>
      </c>
      <c r="B50" s="19" t="s">
        <v>1</v>
      </c>
      <c r="C50" s="32">
        <v>1700</v>
      </c>
    </row>
    <row r="51" spans="1:3" ht="69">
      <c r="A51" s="27" t="s">
        <v>93</v>
      </c>
      <c r="B51" s="19" t="s">
        <v>86</v>
      </c>
      <c r="C51" s="32">
        <v>169915.5</v>
      </c>
    </row>
    <row r="52" spans="1:3" ht="27.75">
      <c r="A52" s="27" t="s">
        <v>94</v>
      </c>
      <c r="B52" s="19" t="s">
        <v>2</v>
      </c>
      <c r="C52" s="32">
        <v>10438.1</v>
      </c>
    </row>
    <row r="53" spans="1:3" ht="14.25">
      <c r="A53" s="27" t="s">
        <v>104</v>
      </c>
      <c r="B53" s="19" t="s">
        <v>87</v>
      </c>
      <c r="C53" s="32">
        <v>23253.8</v>
      </c>
    </row>
    <row r="54" spans="1:3" ht="27.75">
      <c r="A54" s="27" t="s">
        <v>105</v>
      </c>
      <c r="B54" s="19" t="s">
        <v>88</v>
      </c>
      <c r="C54" s="32">
        <v>5143</v>
      </c>
    </row>
    <row r="55" spans="1:3" ht="27.75">
      <c r="A55" s="27" t="s">
        <v>106</v>
      </c>
      <c r="B55" s="19" t="s">
        <v>89</v>
      </c>
      <c r="C55" s="32">
        <v>3868</v>
      </c>
    </row>
    <row r="56" spans="1:3" ht="14.25">
      <c r="A56" s="27" t="s">
        <v>95</v>
      </c>
      <c r="B56" s="19" t="s">
        <v>3</v>
      </c>
      <c r="C56" s="32">
        <v>39630.3</v>
      </c>
    </row>
    <row r="57" spans="1:3" s="25" customFormat="1" ht="27.75">
      <c r="A57" s="28" t="s">
        <v>96</v>
      </c>
      <c r="B57" s="24" t="s">
        <v>85</v>
      </c>
      <c r="C57" s="31">
        <f>SUM(C58:C63)</f>
        <v>148176.3</v>
      </c>
    </row>
    <row r="58" spans="1:3" ht="55.5">
      <c r="A58" s="29" t="s">
        <v>97</v>
      </c>
      <c r="B58" s="19" t="s">
        <v>83</v>
      </c>
      <c r="C58" s="32">
        <v>3120.3</v>
      </c>
    </row>
    <row r="59" spans="1:3" ht="42">
      <c r="A59" s="29" t="s">
        <v>98</v>
      </c>
      <c r="B59" s="19" t="s">
        <v>4</v>
      </c>
      <c r="C59" s="32">
        <v>130858.4</v>
      </c>
    </row>
    <row r="60" spans="1:3" ht="42">
      <c r="A60" s="29" t="s">
        <v>99</v>
      </c>
      <c r="B60" s="19" t="s">
        <v>5</v>
      </c>
      <c r="C60" s="32">
        <v>6545.7</v>
      </c>
    </row>
    <row r="61" spans="1:3" ht="69">
      <c r="A61" s="29" t="s">
        <v>100</v>
      </c>
      <c r="B61" s="19" t="s">
        <v>6</v>
      </c>
      <c r="C61" s="32">
        <v>214.5</v>
      </c>
    </row>
    <row r="62" spans="1:3" ht="55.5">
      <c r="A62" s="29" t="s">
        <v>101</v>
      </c>
      <c r="B62" s="19" t="s">
        <v>7</v>
      </c>
      <c r="C62" s="32">
        <v>5995.4</v>
      </c>
    </row>
    <row r="63" spans="1:3" ht="42">
      <c r="A63" s="29" t="s">
        <v>102</v>
      </c>
      <c r="B63" s="19" t="s">
        <v>8</v>
      </c>
      <c r="C63" s="32">
        <v>1442</v>
      </c>
    </row>
    <row r="64" spans="1:3" s="25" customFormat="1" ht="27.75">
      <c r="A64" s="28" t="s">
        <v>103</v>
      </c>
      <c r="B64" s="24" t="s">
        <v>9</v>
      </c>
      <c r="C64" s="31">
        <v>1238.8</v>
      </c>
    </row>
    <row r="65" spans="1:3" s="8" customFormat="1" ht="14.25">
      <c r="A65" s="18" t="s">
        <v>77</v>
      </c>
      <c r="B65" s="20"/>
      <c r="C65" s="31">
        <f>C13+C46</f>
        <v>706615.13</v>
      </c>
    </row>
    <row r="67" spans="1:3" ht="14.25">
      <c r="A67" s="35" t="s">
        <v>112</v>
      </c>
      <c r="B67" s="35"/>
      <c r="C67" s="35"/>
    </row>
  </sheetData>
  <sheetProtection/>
  <mergeCells count="15">
    <mergeCell ref="D1:D6"/>
    <mergeCell ref="B11:B12"/>
    <mergeCell ref="C11:C12"/>
    <mergeCell ref="A9:C9"/>
    <mergeCell ref="A11:A12"/>
    <mergeCell ref="A6:C6"/>
    <mergeCell ref="A1:C1"/>
    <mergeCell ref="A2:C2"/>
    <mergeCell ref="A3:C3"/>
    <mergeCell ref="A4:C4"/>
    <mergeCell ref="A5:C5"/>
    <mergeCell ref="A67:C67"/>
    <mergeCell ref="A18:A19"/>
    <mergeCell ref="B18:B19"/>
    <mergeCell ref="C18:C1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  <ignoredErrors>
    <ignoredError sqref="C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Панеш</cp:lastModifiedBy>
  <cp:lastPrinted>2019-12-10T06:59:24Z</cp:lastPrinted>
  <dcterms:created xsi:type="dcterms:W3CDTF">2018-10-11T13:00:42Z</dcterms:created>
  <dcterms:modified xsi:type="dcterms:W3CDTF">2019-12-30T08:23:55Z</dcterms:modified>
  <cp:category/>
  <cp:version/>
  <cp:contentType/>
  <cp:contentStatus/>
</cp:coreProperties>
</file>