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ФинУпр\Desktop\2021\Исполнение за 2021\"/>
    </mc:Choice>
  </mc:AlternateContent>
  <bookViews>
    <workbookView xWindow="0" yWindow="0" windowWidth="8895" windowHeight="7950"/>
  </bookViews>
  <sheets>
    <sheet name="Документ" sheetId="2" r:id="rId1"/>
  </sheets>
  <definedNames>
    <definedName name="_xlnm.Print_Titles" localSheetId="0">Документ!$5:$5</definedName>
  </definedNames>
  <calcPr calcId="152511"/>
</workbook>
</file>

<file path=xl/calcChain.xml><?xml version="1.0" encoding="utf-8"?>
<calcChain xmlns="http://schemas.openxmlformats.org/spreadsheetml/2006/main">
  <c r="C6" i="2" l="1"/>
  <c r="C48" i="2" s="1"/>
  <c r="D48" i="2"/>
</calcChain>
</file>

<file path=xl/sharedStrings.xml><?xml version="1.0" encoding="utf-8"?>
<sst xmlns="http://schemas.openxmlformats.org/spreadsheetml/2006/main" count="91" uniqueCount="91">
  <si>
    <t>Документ, учреждение</t>
  </si>
  <si>
    <t>Ц.ст.</t>
  </si>
  <si>
    <t xml:space="preserve">  Расходы вне муниципальных программ муниципального образования "Теучежский район" НЕПРОГРАММНЫЕ РАСХОДЫ</t>
  </si>
  <si>
    <t>6000000000</t>
  </si>
  <si>
    <t xml:space="preserve">    Обеспечение функций Главы муниципального образования и его администрации</t>
  </si>
  <si>
    <t>6100100000</t>
  </si>
  <si>
    <t xml:space="preserve">    Обеспечение деятельности законодательной (представительной ) власти муниципального образования</t>
  </si>
  <si>
    <t>6100200000</t>
  </si>
  <si>
    <t xml:space="preserve">    Обеспечение деятельности Контрольно-счетной палаты муниципального образования</t>
  </si>
  <si>
    <t>6100300000</t>
  </si>
  <si>
    <t xml:space="preserve">    Обеспечение деятельности Финансового органа муниципального образования</t>
  </si>
  <si>
    <t>6100400000</t>
  </si>
  <si>
    <t xml:space="preserve">    Реализация иных мероприятий в рамках непрограммных расходов муниципального образования</t>
  </si>
  <si>
    <t>6100500000</t>
  </si>
  <si>
    <t xml:space="preserve">    Дотации сельским (городскому) поселениям</t>
  </si>
  <si>
    <t>6100600000</t>
  </si>
  <si>
    <t xml:space="preserve">    Обслуживание муниципального долга</t>
  </si>
  <si>
    <t>6100700000</t>
  </si>
  <si>
    <t xml:space="preserve">    Расходы за счет межбюджетных трансфертов, предоставляемых из республиканского бюджета</t>
  </si>
  <si>
    <t>6100800000</t>
  </si>
  <si>
    <t>610F200000</t>
  </si>
  <si>
    <t xml:space="preserve">    Функционирование высшего должностного лица муниципального образования</t>
  </si>
  <si>
    <t>6110000000</t>
  </si>
  <si>
    <t xml:space="preserve">    Развитие образования</t>
  </si>
  <si>
    <t>6200100000</t>
  </si>
  <si>
    <t xml:space="preserve">    Дошкольное образование</t>
  </si>
  <si>
    <t>6200200000</t>
  </si>
  <si>
    <t xml:space="preserve">    Общее образование</t>
  </si>
  <si>
    <t xml:space="preserve">    Дополнительное образование детей</t>
  </si>
  <si>
    <t>6200400000</t>
  </si>
  <si>
    <t xml:space="preserve">    Региональный проект "Успех каждого ребенка"</t>
  </si>
  <si>
    <t>620E200000</t>
  </si>
  <si>
    <t>620П400000</t>
  </si>
  <si>
    <t xml:space="preserve">    Управление культуры и кино администрации муниципального образования</t>
  </si>
  <si>
    <t>6300100000</t>
  </si>
  <si>
    <t xml:space="preserve">    Обеспечения деятельности по сохранению и развитию клубных учреждений</t>
  </si>
  <si>
    <t>6300200000</t>
  </si>
  <si>
    <t xml:space="preserve">    Обеспечения деятельности по сохранению и развитию библиотечного обслуживания</t>
  </si>
  <si>
    <t>6300300000</t>
  </si>
  <si>
    <t xml:space="preserve">    Обеспечения деятельности по сохранению и развитию музейного дела</t>
  </si>
  <si>
    <t>6300400000</t>
  </si>
  <si>
    <t xml:space="preserve">    Обеспечения деятельности по организации киновидеообслуживания населения</t>
  </si>
  <si>
    <t>6300500000</t>
  </si>
  <si>
    <t xml:space="preserve">    Обеспечения деятельности по сохранению и развитию дополнительного образования детей в сфере культуры</t>
  </si>
  <si>
    <t>6300600000</t>
  </si>
  <si>
    <t>630А200000</t>
  </si>
  <si>
    <t xml:space="preserve">  Расходы по муниципальным программ муниципального образования "Теучежский район" ПРОГРАММНЫЕ РАСХОДЫ</t>
  </si>
  <si>
    <t>7000000000</t>
  </si>
  <si>
    <t xml:space="preserve">    Развитие добровольческой (волонтерской ) деятельности</t>
  </si>
  <si>
    <t>7D00100000</t>
  </si>
  <si>
    <t xml:space="preserve">    Патриотическое воспитание подрастающего поколения</t>
  </si>
  <si>
    <t>7P00100000</t>
  </si>
  <si>
    <t xml:space="preserve">    Профилактика алкоголизма и формирование здорового образа жизни населения муниципального образования "Теучежский район".</t>
  </si>
  <si>
    <t>7А00100000</t>
  </si>
  <si>
    <t xml:space="preserve">    Обеспечение безопасности дорожного движения</t>
  </si>
  <si>
    <t>7Б00100000</t>
  </si>
  <si>
    <t xml:space="preserve">    Поддержка мероприятий, проводимых Советом ветеранов Теучежского района</t>
  </si>
  <si>
    <t>7В00100000</t>
  </si>
  <si>
    <t>7Ж00100000</t>
  </si>
  <si>
    <t xml:space="preserve">    Поддержка и развитие средств массовой информации</t>
  </si>
  <si>
    <t>7И00100000</t>
  </si>
  <si>
    <t xml:space="preserve">    Реализация кадровой политики в муниципальном образовании "Теучежский район"</t>
  </si>
  <si>
    <t>7К00100000</t>
  </si>
  <si>
    <t xml:space="preserve">    Развитие молодежной политики</t>
  </si>
  <si>
    <t>7М00100000</t>
  </si>
  <si>
    <t xml:space="preserve">    Противодействие злоупотреблению наркотиками и их незаконному обороту</t>
  </si>
  <si>
    <t>7Н00100000</t>
  </si>
  <si>
    <t xml:space="preserve">    Осуществление мероприятий направленных на профилактику правонарушений</t>
  </si>
  <si>
    <t>7П00100000</t>
  </si>
  <si>
    <t xml:space="preserve">    Муниципальная программа "Информатизация администрации муниципального образования "Теучежский раон" на 2021-2023 годы"</t>
  </si>
  <si>
    <t>7С00100000</t>
  </si>
  <si>
    <t xml:space="preserve">    Организация временного трудоустройства несовершеннолетних граждан</t>
  </si>
  <si>
    <t>7Т00100000</t>
  </si>
  <si>
    <t xml:space="preserve">    Комплексное обустройство объектами социальной и инженерной инфраструктуры сельских поселений</t>
  </si>
  <si>
    <t>7У00200000</t>
  </si>
  <si>
    <t xml:space="preserve">    Комплексное развитие физической культуры и спорта</t>
  </si>
  <si>
    <t>7Ф00100000</t>
  </si>
  <si>
    <t xml:space="preserve">    Муниципальная программа "Улучшение демографической ситуации в МО "Теучежский район" на 2020-2024годы". повышение рождаимости</t>
  </si>
  <si>
    <t>7Я00100000</t>
  </si>
  <si>
    <t xml:space="preserve">    Муниципальная программа "Улучшение демографической ситуации в МО "Теучежский район" на 2020-2024годы". увеличение продолжительности жизни</t>
  </si>
  <si>
    <t>7Я00200000</t>
  </si>
  <si>
    <t xml:space="preserve">Всего расходов:   </t>
  </si>
  <si>
    <t xml:space="preserve">  Распределение бюджетных ассигнований бюджета муниципального образования   «Теучежский  район»  на 2021г по целевым статьям (муниципальным программам и непрограммным направлениям деятельности), группам видов классификаций расходов бюджетов РФ.</t>
  </si>
  <si>
    <t xml:space="preserve">    Муниципальная программа "Обеспечение жильем молодых семей муниципального образования "Теучежский район"</t>
  </si>
  <si>
    <t xml:space="preserve">    Субсидии местным бюджетам на поддержку отрасли культуры </t>
  </si>
  <si>
    <t xml:space="preserve">   Персонифицированное финансирование дополнительных образований </t>
  </si>
  <si>
    <t xml:space="preserve">  Реализация программ формирования современной городской среды </t>
  </si>
  <si>
    <t>План на 2021 год</t>
  </si>
  <si>
    <t>Факт за 2021г</t>
  </si>
  <si>
    <t xml:space="preserve">Приложение №12 </t>
  </si>
  <si>
    <t>Начальник финансового управления                                                                        А. Г. Удычак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</si>
</sst>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indexed="8"/>
      <name val="Arial Cyr"/>
    </font>
    <font>
      <b/>
      <sz val="14"/>
      <name val="Times New Roman"/>
      <family val="1"/>
      <charset val="204"/>
    </font>
    <font>
      <sz val="10"/>
      <color rgb="FF00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0" fontId="3" fillId="0" borderId="3">
      <alignment horizontal="right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2" borderId="2">
      <alignment horizontal="right" vertical="top" shrinkToFit="1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  <xf numFmtId="4" fontId="3" fillId="3" borderId="2">
      <alignment horizontal="right" vertical="top" shrinkToFit="1"/>
    </xf>
  </cellStyleXfs>
  <cellXfs count="27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1" fontId="1" fillId="0" borderId="2" xfId="7" applyNumberFormat="1" applyProtection="1">
      <alignment horizontal="center" vertical="top" shrinkToFit="1"/>
    </xf>
    <xf numFmtId="0" fontId="0" fillId="5" borderId="1" xfId="0" applyFill="1" applyBorder="1" applyProtection="1">
      <protection locked="0"/>
    </xf>
    <xf numFmtId="0" fontId="1" fillId="6" borderId="1" xfId="2" applyNumberFormat="1" applyFill="1" applyProtection="1"/>
    <xf numFmtId="0" fontId="0" fillId="6" borderId="0" xfId="0" applyFill="1" applyProtection="1">
      <protection locked="0"/>
    </xf>
    <xf numFmtId="0" fontId="1" fillId="6" borderId="5" xfId="5" applyNumberFormat="1" applyFill="1" applyBorder="1" applyProtection="1">
      <alignment horizontal="center" vertical="center" wrapText="1"/>
    </xf>
    <xf numFmtId="164" fontId="1" fillId="0" borderId="1" xfId="2" applyNumberFormat="1" applyAlignment="1" applyProtection="1">
      <alignment horizontal="right" vertical="top"/>
    </xf>
    <xf numFmtId="164" fontId="0" fillId="0" borderId="0" xfId="0" applyNumberFormat="1" applyAlignment="1" applyProtection="1">
      <alignment horizontal="right" vertical="top"/>
      <protection locked="0"/>
    </xf>
    <xf numFmtId="164" fontId="1" fillId="0" borderId="4" xfId="2" applyNumberFormat="1" applyBorder="1" applyAlignment="1" applyProtection="1">
      <alignment horizontal="right" vertical="top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5" fillId="0" borderId="1" xfId="1" applyNumberFormat="1" applyFont="1" applyAlignment="1" applyProtection="1">
      <alignment horizontal="right" wrapText="1"/>
    </xf>
    <xf numFmtId="0" fontId="1" fillId="0" borderId="1" xfId="1" applyAlignment="1">
      <alignment horizontal="right" wrapText="1"/>
    </xf>
    <xf numFmtId="0" fontId="0" fillId="0" borderId="0" xfId="0" applyAlignment="1">
      <alignment horizontal="right"/>
    </xf>
    <xf numFmtId="0" fontId="6" fillId="5" borderId="1" xfId="0" applyFont="1" applyFill="1" applyBorder="1" applyAlignment="1">
      <alignment horizontal="center" wrapText="1"/>
    </xf>
    <xf numFmtId="0" fontId="1" fillId="0" borderId="1" xfId="4" applyNumberFormat="1" applyProtection="1">
      <alignment horizontal="right"/>
    </xf>
    <xf numFmtId="0" fontId="1" fillId="0" borderId="1" xfId="4">
      <alignment horizontal="right"/>
    </xf>
    <xf numFmtId="164" fontId="7" fillId="6" borderId="5" xfId="8" applyNumberFormat="1" applyFont="1" applyFill="1" applyBorder="1" applyProtection="1">
      <alignment horizontal="right" vertical="top" shrinkToFit="1"/>
    </xf>
    <xf numFmtId="0" fontId="7" fillId="0" borderId="3" xfId="10" applyNumberFormat="1" applyFont="1" applyProtection="1">
      <alignment horizontal="right"/>
    </xf>
    <xf numFmtId="0" fontId="7" fillId="0" borderId="3" xfId="10" applyFont="1">
      <alignment horizontal="right"/>
    </xf>
    <xf numFmtId="0" fontId="0" fillId="0" borderId="0" xfId="0" applyAlignment="1">
      <alignment wrapText="1"/>
    </xf>
    <xf numFmtId="0" fontId="5" fillId="0" borderId="1" xfId="13" applyNumberFormat="1" applyFont="1" applyAlignment="1" applyProtection="1">
      <alignment horizontal="left" wrapText="1"/>
    </xf>
    <xf numFmtId="0" fontId="1" fillId="0" borderId="1" xfId="13" applyAlignment="1">
      <alignment horizontal="left" wrapText="1"/>
    </xf>
  </cellXfs>
  <cellStyles count="29">
    <cellStyle name="br" xfId="16"/>
    <cellStyle name="col" xfId="15"/>
    <cellStyle name="st24" xfId="11"/>
    <cellStyle name="st25" xfId="12"/>
    <cellStyle name="st26" xfId="8"/>
    <cellStyle name="st27" xfId="9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21"/>
    <cellStyle name="xl28" xfId="22"/>
    <cellStyle name="xl29" xfId="3"/>
    <cellStyle name="xl30" xfId="4"/>
    <cellStyle name="xl31" xfId="13"/>
    <cellStyle name="xl32" xfId="6"/>
    <cellStyle name="xl33" xfId="23"/>
    <cellStyle name="xl34" xfId="7"/>
    <cellStyle name="xl35" xfId="24"/>
    <cellStyle name="xl36" xfId="25"/>
    <cellStyle name="xl37" xfId="26"/>
    <cellStyle name="xl38" xfId="27"/>
    <cellStyle name="xl39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showGridLines="0" tabSelected="1" topLeftCell="A37" zoomScaleNormal="100" zoomScaleSheetLayoutView="100" workbookViewId="0">
      <selection activeCell="C54" sqref="C54"/>
    </sheetView>
  </sheetViews>
  <sheetFormatPr defaultColWidth="9.140625" defaultRowHeight="15" outlineLevelRow="1" x14ac:dyDescent="0.25"/>
  <cols>
    <col min="1" max="1" width="40" style="1" customWidth="1"/>
    <col min="2" max="2" width="17" style="1" customWidth="1"/>
    <col min="3" max="3" width="17" style="8" customWidth="1"/>
    <col min="4" max="4" width="12.28515625" style="11" customWidth="1"/>
    <col min="5" max="10" width="12.28515625" style="1" customWidth="1"/>
    <col min="11" max="16384" width="9.140625" style="1"/>
  </cols>
  <sheetData>
    <row r="1" spans="1:4" x14ac:dyDescent="0.25">
      <c r="A1" s="13"/>
      <c r="B1" s="14"/>
      <c r="C1" s="7"/>
      <c r="D1" s="10"/>
    </row>
    <row r="2" spans="1:4" ht="29.25" customHeight="1" x14ac:dyDescent="0.25">
      <c r="A2" s="15" t="s">
        <v>89</v>
      </c>
      <c r="B2" s="16"/>
      <c r="C2" s="17"/>
      <c r="D2" s="17"/>
    </row>
    <row r="3" spans="1:4" s="6" customFormat="1" ht="110.25" customHeight="1" x14ac:dyDescent="0.3">
      <c r="A3" s="18" t="s">
        <v>82</v>
      </c>
      <c r="B3" s="18"/>
      <c r="C3" s="18"/>
      <c r="D3" s="24"/>
    </row>
    <row r="4" spans="1:4" ht="12" customHeight="1" x14ac:dyDescent="0.25">
      <c r="A4" s="19"/>
      <c r="B4" s="20"/>
      <c r="C4" s="20"/>
      <c r="D4" s="10"/>
    </row>
    <row r="5" spans="1:4" ht="42.75" customHeight="1" x14ac:dyDescent="0.25">
      <c r="A5" s="3" t="s">
        <v>0</v>
      </c>
      <c r="B5" s="3" t="s">
        <v>1</v>
      </c>
      <c r="C5" s="9" t="s">
        <v>87</v>
      </c>
      <c r="D5" s="12" t="s">
        <v>88</v>
      </c>
    </row>
    <row r="6" spans="1:4" ht="51" x14ac:dyDescent="0.25">
      <c r="A6" s="4" t="s">
        <v>2</v>
      </c>
      <c r="B6" s="5" t="s">
        <v>3</v>
      </c>
      <c r="C6" s="21">
        <f>SUM(C7:C29)</f>
        <v>555148.15799999994</v>
      </c>
      <c r="D6" s="12">
        <v>545964.4</v>
      </c>
    </row>
    <row r="7" spans="1:4" ht="38.25" outlineLevel="1" x14ac:dyDescent="0.25">
      <c r="A7" s="4" t="s">
        <v>4</v>
      </c>
      <c r="B7" s="5" t="s">
        <v>5</v>
      </c>
      <c r="C7" s="21">
        <v>48261.130100000002</v>
      </c>
      <c r="D7" s="12">
        <v>47440.7</v>
      </c>
    </row>
    <row r="8" spans="1:4" ht="38.25" outlineLevel="1" x14ac:dyDescent="0.25">
      <c r="A8" s="4" t="s">
        <v>6</v>
      </c>
      <c r="B8" s="5" t="s">
        <v>7</v>
      </c>
      <c r="C8" s="21">
        <v>3968.4</v>
      </c>
      <c r="D8" s="12">
        <v>3908.6</v>
      </c>
    </row>
    <row r="9" spans="1:4" ht="38.25" outlineLevel="1" x14ac:dyDescent="0.25">
      <c r="A9" s="4" t="s">
        <v>8</v>
      </c>
      <c r="B9" s="5" t="s">
        <v>9</v>
      </c>
      <c r="C9" s="21">
        <v>1385</v>
      </c>
      <c r="D9" s="12">
        <v>1181.7</v>
      </c>
    </row>
    <row r="10" spans="1:4" ht="38.25" outlineLevel="1" x14ac:dyDescent="0.25">
      <c r="A10" s="4" t="s">
        <v>10</v>
      </c>
      <c r="B10" s="5" t="s">
        <v>11</v>
      </c>
      <c r="C10" s="21">
        <v>8177</v>
      </c>
      <c r="D10" s="12">
        <v>8106.9</v>
      </c>
    </row>
    <row r="11" spans="1:4" ht="38.25" outlineLevel="1" x14ac:dyDescent="0.25">
      <c r="A11" s="4" t="s">
        <v>12</v>
      </c>
      <c r="B11" s="5" t="s">
        <v>13</v>
      </c>
      <c r="C11" s="21">
        <v>5614.0037000000002</v>
      </c>
      <c r="D11" s="12">
        <v>5245.7</v>
      </c>
    </row>
    <row r="12" spans="1:4" ht="25.5" outlineLevel="1" x14ac:dyDescent="0.25">
      <c r="A12" s="4" t="s">
        <v>14</v>
      </c>
      <c r="B12" s="5" t="s">
        <v>15</v>
      </c>
      <c r="C12" s="21">
        <v>33863</v>
      </c>
      <c r="D12" s="12">
        <v>33863</v>
      </c>
    </row>
    <row r="13" spans="1:4" ht="25.5" outlineLevel="1" x14ac:dyDescent="0.25">
      <c r="A13" s="4" t="s">
        <v>16</v>
      </c>
      <c r="B13" s="5" t="s">
        <v>17</v>
      </c>
      <c r="C13" s="21">
        <v>765</v>
      </c>
      <c r="D13" s="12">
        <v>232.6</v>
      </c>
    </row>
    <row r="14" spans="1:4" ht="38.25" outlineLevel="1" x14ac:dyDescent="0.25">
      <c r="A14" s="4" t="s">
        <v>18</v>
      </c>
      <c r="B14" s="5" t="s">
        <v>19</v>
      </c>
      <c r="C14" s="21">
        <v>1255.2</v>
      </c>
      <c r="D14" s="12">
        <v>1239</v>
      </c>
    </row>
    <row r="15" spans="1:4" ht="25.5" outlineLevel="1" x14ac:dyDescent="0.25">
      <c r="A15" s="4" t="s">
        <v>86</v>
      </c>
      <c r="B15" s="5" t="s">
        <v>20</v>
      </c>
      <c r="C15" s="21">
        <v>4040.404</v>
      </c>
      <c r="D15" s="12">
        <v>4040.4</v>
      </c>
    </row>
    <row r="16" spans="1:4" ht="38.25" outlineLevel="1" x14ac:dyDescent="0.25">
      <c r="A16" s="4" t="s">
        <v>21</v>
      </c>
      <c r="B16" s="5" t="s">
        <v>22</v>
      </c>
      <c r="C16" s="21">
        <v>2635.692</v>
      </c>
      <c r="D16" s="12">
        <v>2635.7</v>
      </c>
    </row>
    <row r="17" spans="1:4" outlineLevel="1" x14ac:dyDescent="0.25">
      <c r="A17" s="4" t="s">
        <v>23</v>
      </c>
      <c r="B17" s="5" t="s">
        <v>24</v>
      </c>
      <c r="C17" s="21">
        <v>28274.7</v>
      </c>
      <c r="D17" s="12">
        <v>27592.799999999999</v>
      </c>
    </row>
    <row r="18" spans="1:4" outlineLevel="1" x14ac:dyDescent="0.25">
      <c r="A18" s="4" t="s">
        <v>25</v>
      </c>
      <c r="B18" s="5" t="s">
        <v>26</v>
      </c>
      <c r="C18" s="21">
        <v>89162.760999999999</v>
      </c>
      <c r="D18" s="12">
        <v>88576.5</v>
      </c>
    </row>
    <row r="19" spans="1:4" outlineLevel="1" x14ac:dyDescent="0.25">
      <c r="A19" s="4" t="s">
        <v>27</v>
      </c>
      <c r="B19" s="5">
        <v>6200300000</v>
      </c>
      <c r="C19" s="21">
        <v>214185.2</v>
      </c>
      <c r="D19" s="12">
        <v>209806.2</v>
      </c>
    </row>
    <row r="20" spans="1:4" outlineLevel="1" x14ac:dyDescent="0.25">
      <c r="A20" s="4" t="s">
        <v>28</v>
      </c>
      <c r="B20" s="5" t="s">
        <v>29</v>
      </c>
      <c r="C20" s="21">
        <v>20442.724999999999</v>
      </c>
      <c r="D20" s="12">
        <v>20421.900000000001</v>
      </c>
    </row>
    <row r="21" spans="1:4" ht="25.5" outlineLevel="1" x14ac:dyDescent="0.25">
      <c r="A21" s="4" t="s">
        <v>30</v>
      </c>
      <c r="B21" s="5" t="s">
        <v>31</v>
      </c>
      <c r="C21" s="21">
        <v>1582.6502</v>
      </c>
      <c r="D21" s="12">
        <v>1582.7</v>
      </c>
    </row>
    <row r="22" spans="1:4" ht="38.25" outlineLevel="1" x14ac:dyDescent="0.25">
      <c r="A22" s="4" t="s">
        <v>85</v>
      </c>
      <c r="B22" s="5" t="s">
        <v>32</v>
      </c>
      <c r="C22" s="21">
        <v>5822.5</v>
      </c>
      <c r="D22" s="12">
        <v>5822.5</v>
      </c>
    </row>
    <row r="23" spans="1:4" ht="38.25" outlineLevel="1" x14ac:dyDescent="0.25">
      <c r="A23" s="4" t="s">
        <v>33</v>
      </c>
      <c r="B23" s="5" t="s">
        <v>34</v>
      </c>
      <c r="C23" s="21">
        <v>15140.8151</v>
      </c>
      <c r="D23" s="12">
        <v>15014.5</v>
      </c>
    </row>
    <row r="24" spans="1:4" ht="38.25" outlineLevel="1" x14ac:dyDescent="0.25">
      <c r="A24" s="4" t="s">
        <v>35</v>
      </c>
      <c r="B24" s="5" t="s">
        <v>36</v>
      </c>
      <c r="C24" s="21">
        <v>44876.563000000002</v>
      </c>
      <c r="D24" s="12">
        <v>44087.199999999997</v>
      </c>
    </row>
    <row r="25" spans="1:4" ht="38.25" outlineLevel="1" x14ac:dyDescent="0.25">
      <c r="A25" s="4" t="s">
        <v>37</v>
      </c>
      <c r="B25" s="5" t="s">
        <v>38</v>
      </c>
      <c r="C25" s="21">
        <v>12665.861999999999</v>
      </c>
      <c r="D25" s="12">
        <v>12451.3</v>
      </c>
    </row>
    <row r="26" spans="1:4" ht="38.25" outlineLevel="1" x14ac:dyDescent="0.25">
      <c r="A26" s="4" t="s">
        <v>39</v>
      </c>
      <c r="B26" s="5" t="s">
        <v>40</v>
      </c>
      <c r="C26" s="21">
        <v>911.06799999999998</v>
      </c>
      <c r="D26" s="12">
        <v>890.3</v>
      </c>
    </row>
    <row r="27" spans="1:4" ht="38.25" outlineLevel="1" x14ac:dyDescent="0.25">
      <c r="A27" s="4" t="s">
        <v>41</v>
      </c>
      <c r="B27" s="5" t="s">
        <v>42</v>
      </c>
      <c r="C27" s="21">
        <v>1158.9175</v>
      </c>
      <c r="D27" s="12">
        <v>1142.9000000000001</v>
      </c>
    </row>
    <row r="28" spans="1:4" ht="51" outlineLevel="1" x14ac:dyDescent="0.25">
      <c r="A28" s="4" t="s">
        <v>43</v>
      </c>
      <c r="B28" s="5" t="s">
        <v>44</v>
      </c>
      <c r="C28" s="21">
        <v>10806.1664</v>
      </c>
      <c r="D28" s="12">
        <v>10528</v>
      </c>
    </row>
    <row r="29" spans="1:4" ht="25.5" outlineLevel="1" x14ac:dyDescent="0.25">
      <c r="A29" s="4" t="s">
        <v>84</v>
      </c>
      <c r="B29" s="5" t="s">
        <v>45</v>
      </c>
      <c r="C29" s="21">
        <v>153.4</v>
      </c>
      <c r="D29" s="12">
        <v>153.4</v>
      </c>
    </row>
    <row r="30" spans="1:4" ht="51" x14ac:dyDescent="0.25">
      <c r="A30" s="4" t="s">
        <v>46</v>
      </c>
      <c r="B30" s="5" t="s">
        <v>47</v>
      </c>
      <c r="C30" s="21">
        <v>37304.1633</v>
      </c>
      <c r="D30" s="12">
        <v>35837.800000000003</v>
      </c>
    </row>
    <row r="31" spans="1:4" ht="25.5" outlineLevel="1" x14ac:dyDescent="0.25">
      <c r="A31" s="4" t="s">
        <v>48</v>
      </c>
      <c r="B31" s="5" t="s">
        <v>49</v>
      </c>
      <c r="C31" s="21">
        <v>250</v>
      </c>
      <c r="D31" s="12">
        <v>164.5</v>
      </c>
    </row>
    <row r="32" spans="1:4" ht="25.5" outlineLevel="1" x14ac:dyDescent="0.25">
      <c r="A32" s="4" t="s">
        <v>50</v>
      </c>
      <c r="B32" s="5" t="s">
        <v>51</v>
      </c>
      <c r="C32" s="21">
        <v>80</v>
      </c>
      <c r="D32" s="12">
        <v>66.400000000000006</v>
      </c>
    </row>
    <row r="33" spans="1:4" ht="51" outlineLevel="1" x14ac:dyDescent="0.25">
      <c r="A33" s="4" t="s">
        <v>52</v>
      </c>
      <c r="B33" s="5" t="s">
        <v>53</v>
      </c>
      <c r="C33" s="21">
        <v>50</v>
      </c>
      <c r="D33" s="12">
        <v>6</v>
      </c>
    </row>
    <row r="34" spans="1:4" ht="25.5" outlineLevel="1" x14ac:dyDescent="0.25">
      <c r="A34" s="4" t="s">
        <v>54</v>
      </c>
      <c r="B34" s="5" t="s">
        <v>55</v>
      </c>
      <c r="C34" s="21">
        <v>70</v>
      </c>
      <c r="D34" s="12">
        <v>6</v>
      </c>
    </row>
    <row r="35" spans="1:4" ht="38.25" outlineLevel="1" x14ac:dyDescent="0.25">
      <c r="A35" s="4" t="s">
        <v>56</v>
      </c>
      <c r="B35" s="5" t="s">
        <v>57</v>
      </c>
      <c r="C35" s="21">
        <v>652</v>
      </c>
      <c r="D35" s="12">
        <v>368.2</v>
      </c>
    </row>
    <row r="36" spans="1:4" ht="51" outlineLevel="1" x14ac:dyDescent="0.25">
      <c r="A36" s="4" t="s">
        <v>83</v>
      </c>
      <c r="B36" s="5" t="s">
        <v>58</v>
      </c>
      <c r="C36" s="21">
        <v>27152.997599999999</v>
      </c>
      <c r="D36" s="12">
        <v>27153</v>
      </c>
    </row>
    <row r="37" spans="1:4" ht="25.5" outlineLevel="1" x14ac:dyDescent="0.25">
      <c r="A37" s="4" t="s">
        <v>59</v>
      </c>
      <c r="B37" s="5" t="s">
        <v>60</v>
      </c>
      <c r="C37" s="21">
        <v>4200.6499999999996</v>
      </c>
      <c r="D37" s="12">
        <v>4200.7</v>
      </c>
    </row>
    <row r="38" spans="1:4" ht="38.25" outlineLevel="1" x14ac:dyDescent="0.25">
      <c r="A38" s="4" t="s">
        <v>61</v>
      </c>
      <c r="B38" s="5" t="s">
        <v>62</v>
      </c>
      <c r="C38" s="21">
        <v>607.80899999999997</v>
      </c>
      <c r="D38" s="12">
        <v>607.79999999999995</v>
      </c>
    </row>
    <row r="39" spans="1:4" outlineLevel="1" x14ac:dyDescent="0.25">
      <c r="A39" s="4" t="s">
        <v>63</v>
      </c>
      <c r="B39" s="5" t="s">
        <v>64</v>
      </c>
      <c r="C39" s="21">
        <v>340</v>
      </c>
      <c r="D39" s="12">
        <v>86.1</v>
      </c>
    </row>
    <row r="40" spans="1:4" ht="25.5" outlineLevel="1" x14ac:dyDescent="0.25">
      <c r="A40" s="4" t="s">
        <v>65</v>
      </c>
      <c r="B40" s="5" t="s">
        <v>66</v>
      </c>
      <c r="C40" s="21">
        <v>50</v>
      </c>
      <c r="D40" s="12">
        <v>6</v>
      </c>
    </row>
    <row r="41" spans="1:4" ht="38.25" outlineLevel="1" x14ac:dyDescent="0.25">
      <c r="A41" s="4" t="s">
        <v>67</v>
      </c>
      <c r="B41" s="5" t="s">
        <v>68</v>
      </c>
      <c r="C41" s="21">
        <v>533.2867</v>
      </c>
      <c r="D41" s="12">
        <v>391.2</v>
      </c>
    </row>
    <row r="42" spans="1:4" ht="51" outlineLevel="1" x14ac:dyDescent="0.25">
      <c r="A42" s="4" t="s">
        <v>69</v>
      </c>
      <c r="B42" s="5" t="s">
        <v>70</v>
      </c>
      <c r="C42" s="21">
        <v>177.4</v>
      </c>
      <c r="D42" s="12">
        <v>177.3</v>
      </c>
    </row>
    <row r="43" spans="1:4" ht="38.25" outlineLevel="1" x14ac:dyDescent="0.25">
      <c r="A43" s="4" t="s">
        <v>71</v>
      </c>
      <c r="B43" s="5" t="s">
        <v>72</v>
      </c>
      <c r="C43" s="21">
        <v>50</v>
      </c>
      <c r="D43" s="12">
        <v>0</v>
      </c>
    </row>
    <row r="44" spans="1:4" ht="38.25" outlineLevel="1" x14ac:dyDescent="0.25">
      <c r="A44" s="4" t="s">
        <v>73</v>
      </c>
      <c r="B44" s="5" t="s">
        <v>74</v>
      </c>
      <c r="C44" s="21">
        <v>2070.02</v>
      </c>
      <c r="D44" s="12">
        <v>1979.3</v>
      </c>
    </row>
    <row r="45" spans="1:4" ht="25.5" outlineLevel="1" x14ac:dyDescent="0.25">
      <c r="A45" s="4" t="s">
        <v>75</v>
      </c>
      <c r="B45" s="5" t="s">
        <v>76</v>
      </c>
      <c r="C45" s="21">
        <v>700</v>
      </c>
      <c r="D45" s="12">
        <v>434.1</v>
      </c>
    </row>
    <row r="46" spans="1:4" ht="63.75" outlineLevel="1" x14ac:dyDescent="0.25">
      <c r="A46" s="4" t="s">
        <v>77</v>
      </c>
      <c r="B46" s="5" t="s">
        <v>78</v>
      </c>
      <c r="C46" s="21">
        <v>270</v>
      </c>
      <c r="D46" s="12">
        <v>191.2</v>
      </c>
    </row>
    <row r="47" spans="1:4" ht="63.75" outlineLevel="1" x14ac:dyDescent="0.25">
      <c r="A47" s="4" t="s">
        <v>79</v>
      </c>
      <c r="B47" s="5" t="s">
        <v>80</v>
      </c>
      <c r="C47" s="21">
        <v>50</v>
      </c>
      <c r="D47" s="12">
        <v>0</v>
      </c>
    </row>
    <row r="48" spans="1:4" ht="12.75" customHeight="1" x14ac:dyDescent="0.25">
      <c r="A48" s="22" t="s">
        <v>81</v>
      </c>
      <c r="B48" s="23"/>
      <c r="C48" s="10">
        <f>C30+C6</f>
        <v>592452.32129999995</v>
      </c>
      <c r="D48" s="10">
        <f>D30+D6</f>
        <v>581802.20000000007</v>
      </c>
    </row>
    <row r="49" spans="1:4" ht="12.75" customHeight="1" x14ac:dyDescent="0.25">
      <c r="A49" s="2"/>
      <c r="B49" s="2"/>
      <c r="C49" s="7"/>
      <c r="D49" s="10"/>
    </row>
    <row r="50" spans="1:4" ht="25.7" customHeight="1" x14ac:dyDescent="0.25">
      <c r="A50" s="25" t="s">
        <v>90</v>
      </c>
      <c r="B50" s="26"/>
      <c r="C50" s="26"/>
      <c r="D50" s="24"/>
    </row>
  </sheetData>
  <mergeCells count="6">
    <mergeCell ref="A1:B1"/>
    <mergeCell ref="A4:C4"/>
    <mergeCell ref="A48:B48"/>
    <mergeCell ref="A3:D3"/>
    <mergeCell ref="A2:D2"/>
    <mergeCell ref="A50:D50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19.05.2016 11:07:49)&lt;/VariantName&gt;&#10;  &lt;VariantLink&gt;97576583&lt;/VariantLink&gt;&#10;  &lt;SvodReportLink xsi:nil=&quot;true&quot; /&gt;&#10;  &lt;ReportLink&gt;126921&lt;/ReportLink&gt;&#10;  &lt;Note&gt;01.01.2021 - 31.12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F93E16D-DDB3-4775-9AF9-79E801BD38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LAPTOP-JC8926R5\Сусанна</dc:creator>
  <cp:lastModifiedBy>ФинУпр</cp:lastModifiedBy>
  <dcterms:created xsi:type="dcterms:W3CDTF">2022-01-09T09:54:58Z</dcterms:created>
  <dcterms:modified xsi:type="dcterms:W3CDTF">2022-03-17T12:14:05Z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Версия клиента">
    <vt:lpwstr>21.1.37.11300 (.NET 4.7.2)</vt:lpwstr>
  </property>
  <property fmtid="{D5CDD505-2E9C-101B-9397-08002B2CF9AE}" pid="4" name="Версия базы">
    <vt:lpwstr>21.1.1422.549262044</vt:lpwstr>
  </property>
  <property fmtid="{D5CDD505-2E9C-101B-9397-08002B2CF9AE}" pid="5" name="Тип сервера">
    <vt:lpwstr>MSSQL</vt:lpwstr>
  </property>
  <property fmtid="{D5CDD505-2E9C-101B-9397-08002B2CF9AE}" pid="6" name="Сервер">
    <vt:lpwstr>SUBD2020</vt:lpwstr>
  </property>
  <property fmtid="{D5CDD505-2E9C-101B-9397-08002B2CF9AE}" pid="7" name="База">
    <vt:lpwstr>bud2021</vt:lpwstr>
  </property>
  <property fmtid="{D5CDD505-2E9C-101B-9397-08002B2CF9AE}" pid="8" name="Пользователь">
    <vt:lpwstr>теучеж_фу_03</vt:lpwstr>
  </property>
  <property fmtid="{D5CDD505-2E9C-101B-9397-08002B2CF9AE}" pid="9" name="Шаблон">
    <vt:lpwstr>sqr_rosp_exp2016.xlt</vt:lpwstr>
  </property>
  <property fmtid="{D5CDD505-2E9C-101B-9397-08002B2CF9AE}" pid="10" name="Имя варианта">
    <vt:lpwstr>Вариант (новый от 19.05.2016 11:07:49)</vt:lpwstr>
  </property>
  <property fmtid="{D5CDD505-2E9C-101B-9397-08002B2CF9AE}" pid="11" name="Код отчета">
    <vt:lpwstr>E56988CB0A3641C2B907052B9E7226</vt:lpwstr>
  </property>
  <property fmtid="{D5CDD505-2E9C-101B-9397-08002B2CF9AE}" pid="12" name="Локальная база">
    <vt:lpwstr>не используется</vt:lpwstr>
  </property>
</Properties>
</file>